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IRPF 2024/10. MEM ADAPTADA/ARCHIVOS FORM WEB/129/"/>
    </mc:Choice>
  </mc:AlternateContent>
  <xr:revisionPtr revIDLastSave="20" documentId="8_{F5CDDE29-CBDE-44E7-B0A0-BAF83B481B11}" xr6:coauthVersionLast="47" xr6:coauthVersionMax="47" xr10:uidLastSave="{1D49E0F4-9B1B-4F72-AE59-4AC03DC831F1}"/>
  <workbookProtection lockStructure="1"/>
  <bookViews>
    <workbookView xWindow="-110" yWindow="-110" windowWidth="19420" windowHeight="11020" xr2:uid="{4EB7B285-A344-461A-9C03-8634C13C1BEE}"/>
  </bookViews>
  <sheets>
    <sheet name="PROG 06 GRAL" sheetId="1" r:id="rId1"/>
  </sheets>
  <definedNames>
    <definedName name="_xlnm.Print_Area" localSheetId="0">'PROG 06 GRAL'!$A$1:$E$39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19" i="1"/>
  <c r="E19" i="1" s="1"/>
  <c r="D14" i="1"/>
  <c r="B24" i="1"/>
  <c r="E21" i="1"/>
  <c r="E20" i="1"/>
  <c r="E39" i="1"/>
  <c r="E32" i="1"/>
  <c r="E23" i="1"/>
  <c r="E24" i="1" s="1"/>
  <c r="C24" i="1"/>
  <c r="D24" i="1"/>
  <c r="C22" i="1"/>
  <c r="D22" i="1"/>
  <c r="B22" i="1" l="1"/>
  <c r="B25" i="1" s="1"/>
  <c r="E14" i="1"/>
  <c r="D25" i="1"/>
  <c r="C25" i="1"/>
  <c r="E22" i="1"/>
  <c r="E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E14" authorId="0" shapeId="0" xr:uid="{D168FC70-2498-4F6E-8566-EA892D4D9B94}">
      <text>
        <r>
          <rPr>
            <b/>
            <sz val="9"/>
            <color indexed="81"/>
            <rFont val="Tahoma"/>
            <family val="2"/>
          </rPr>
          <t>FORMULA: QUE SE MARQUE EN ROJO EN ROJO SI ESTE IMPORTE MAYOR O MENOR QUE IMPORTE CELDA C-16</t>
        </r>
      </text>
    </comment>
    <comment ref="E25" authorId="0" shapeId="0" xr:uid="{92776A6F-1BB5-4A96-A30D-1FA8EBC921CD}">
      <text>
        <r>
          <rPr>
            <b/>
            <sz val="9"/>
            <color indexed="81"/>
            <rFont val="Tahoma"/>
            <family val="2"/>
          </rPr>
          <t xml:space="preserve">FORMULA: QUE SE MARQUE EN ROJO SI ESTE IMPORTE ES MAYOR O MENOR QUE CELDA D-16
</t>
        </r>
      </text>
    </comment>
    <comment ref="E32" authorId="0" shapeId="0" xr:uid="{5E3A144F-7CEA-43AB-8FD9-0EA654C0620E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E-21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 shapeId="0" xr:uid="{A49FEBE1-8D5D-442B-B193-F51A8D08B3A3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C-27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<sst xmlns="http://schemas.openxmlformats.org/spreadsheetml/2006/main" count="49" uniqueCount="48">
  <si>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</si>
  <si>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</si>
  <si>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</si>
  <si>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</si>
  <si>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</si>
  <si>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</si>
  <si>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</si>
  <si>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</si>
  <si>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</si>
  <si>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</si>
  <si>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Actividades y Mantenimiento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</si>
  <si>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</si>
  <si>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</si>
  <si>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</si>
  <si>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</si>
  <si>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</si>
  <si>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</si>
  <si>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</si>
  <si>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</si>
  <si>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</si>
  <si>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</si>
  <si>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</si>
  <si>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</si>
  <si>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</si>
  <si>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Responsable comunicación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</si>
  <si>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</si>
  <si>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</si>
  <si>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</si>
  <si>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</si>
  <si>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</si>
  <si>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</si>
  <si>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</si>
  <si>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</si>
  <si>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</si>
  <si>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</si>
  <si>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</si>
  <si>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</si>
  <si>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</si>
  <si>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</si>
  <si>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</si>
  <si>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>Grupo 1: Dirección tecnico-administrativa estatal, Coordinación territorial, Técnico de grado superior o equivalente</t>
  </si>
  <si>
    <t>Grupo 2: Coordinadores territoriales, técnicos de grado medio o equivalentes</t>
  </si>
  <si>
    <t>PROGRAMA 06</t>
  </si>
  <si>
    <t>CUIDA-Te 2.0- Autocuidado y hábitos saludables para el bienestar de las personas cuidadoras de personas con discapacidad</t>
  </si>
  <si>
    <r>
      <t xml:space="preserve">Taller virtual: </t>
    </r>
    <r>
      <rPr>
        <sz val="10"/>
        <color theme="1"/>
        <rFont val="Aptos Narrow"/>
        <family val="2"/>
      </rPr>
      <t>realización de un taller virtual dirigido a personas cuidadoras.</t>
    </r>
  </si>
  <si>
    <r>
      <t>Difusión y divulgación del programa y los talleres</t>
    </r>
    <r>
      <rPr>
        <sz val="10"/>
        <color theme="1"/>
        <rFont val="Aptos Narrow"/>
        <family val="2"/>
      </rPr>
      <t xml:space="preserve"> para garantizar al menos la participación de 3 personas en los talleres</t>
    </r>
  </si>
  <si>
    <t xml:space="preserve">Participación en las reuniones de coordinación del programa </t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</si>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</sst>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9"/>
      <color indexed="81"/>
      <name val="Tahoma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9"/>
      <color indexed="81"/>
      <name val="Tahoma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  <font>
      <b/>
      <sz val="16"/>
      <color theme="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3" fillId="12" borderId="0" xfId="0" applyFont="1" applyFill="1" applyAlignment="1">
      <alignment horizontal="center" vertical="center"/>
    </xf>
    <xf numFmtId="0" fontId="5" fillId="0" borderId="0" xfId="0" applyFont="1"/>
    <xf numFmtId="0" fontId="10" fillId="2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0" fontId="6" fillId="0" borderId="0" xfId="0" applyFont="1"/>
    <xf numFmtId="14" fontId="5" fillId="3" borderId="5" xfId="0" applyNumberFormat="1" applyFont="1" applyFill="1" applyBorder="1" applyAlignment="1">
      <alignment vertical="center"/>
    </xf>
    <xf numFmtId="14" fontId="5" fillId="3" borderId="27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14" fontId="5" fillId="3" borderId="2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6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0" fontId="6" fillId="3" borderId="24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29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4"/>
  <sheetViews>
    <sheetView showGridLines="0" tabSelected="1" showWhiteSpace="0" view="pageBreakPreview" zoomScale="104" zoomScaleNormal="116" zoomScaleSheetLayoutView="104" zoomScalePageLayoutView="54" workbookViewId="0">
      <selection activeCell="H2" sqref="H2"/>
    </sheetView>
  </sheetViews>
  <sheetFormatPr baseColWidth="10" defaultRowHeight="13" x14ac:dyDescent="0.3"/>
  <cols>
    <col min="1" max="1" width="38.089843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39</v>
      </c>
      <c r="B1" s="53" t="s">
        <v>47</v>
      </c>
      <c r="C1" s="53"/>
      <c r="D1" s="53"/>
      <c r="E1" s="53"/>
    </row>
    <row r="2" spans="1:5" s="4" customFormat="1" ht="57" customHeight="1" x14ac:dyDescent="0.35">
      <c r="A2" s="3" t="s">
        <v>42</v>
      </c>
      <c r="B2" s="63" t="s">
        <v>43</v>
      </c>
      <c r="C2" s="63"/>
      <c r="D2" s="63"/>
      <c r="E2" s="63"/>
    </row>
    <row r="3" spans="1:5" s="6" customFormat="1" ht="7.5" customHeight="1" thickBot="1" x14ac:dyDescent="0.4">
      <c r="A3" s="5"/>
      <c r="B3" s="5"/>
      <c r="C3" s="5"/>
      <c r="D3" s="5"/>
      <c r="E3" s="5"/>
    </row>
    <row r="4" spans="1:5" s="6" customFormat="1" ht="28" customHeight="1" thickBot="1" x14ac:dyDescent="0.4">
      <c r="A4" s="74" t="s">
        <v>32</v>
      </c>
      <c r="B4" s="75"/>
      <c r="C4" s="76"/>
      <c r="D4" s="82"/>
      <c r="E4" s="83"/>
    </row>
    <row r="5" spans="1:5" ht="23.5" customHeight="1" thickBot="1" x14ac:dyDescent="0.35"/>
    <row r="6" spans="1:5" ht="27" customHeight="1" thickBot="1" x14ac:dyDescent="0.35">
      <c r="A6" s="7" t="s">
        <v>37</v>
      </c>
      <c r="B6" s="8"/>
      <c r="C6" s="8"/>
      <c r="D6" s="8"/>
      <c r="E6" s="9"/>
    </row>
    <row r="7" spans="1:5" s="13" customFormat="1" ht="27" customHeight="1" thickBot="1" x14ac:dyDescent="0.35">
      <c r="A7" s="10" t="s">
        <v>0</v>
      </c>
      <c r="B7" s="11" t="s">
        <v>1</v>
      </c>
      <c r="C7" s="12" t="s">
        <v>2</v>
      </c>
      <c r="D7" s="68" t="s">
        <v>28</v>
      </c>
      <c r="E7" s="69"/>
    </row>
    <row r="8" spans="1:5" ht="44" customHeight="1" x14ac:dyDescent="0.3">
      <c r="A8" s="50" t="s">
        <v>46</v>
      </c>
      <c r="B8" s="14">
        <v>45672</v>
      </c>
      <c r="C8" s="15">
        <v>45991</v>
      </c>
      <c r="D8" s="80" t="s">
        <v>27</v>
      </c>
      <c r="E8" s="80">
        <v>3</v>
      </c>
    </row>
    <row r="9" spans="1:5" ht="44" customHeight="1" thickBot="1" x14ac:dyDescent="0.35">
      <c r="A9" s="50" t="s">
        <v>44</v>
      </c>
      <c r="B9" s="14">
        <v>45748</v>
      </c>
      <c r="C9" s="15">
        <v>45991</v>
      </c>
      <c r="D9" s="81"/>
      <c r="E9" s="81"/>
    </row>
    <row r="10" spans="1:5" ht="62" customHeight="1" thickBot="1" x14ac:dyDescent="0.35">
      <c r="A10" s="51" t="s">
        <v>45</v>
      </c>
      <c r="B10" s="16">
        <v>45658</v>
      </c>
      <c r="C10" s="17">
        <v>46022</v>
      </c>
      <c r="D10" s="52" t="s">
        <v>25</v>
      </c>
      <c r="E10" s="52">
        <v>1</v>
      </c>
    </row>
    <row r="11" spans="1:5" ht="29" customHeight="1" thickBot="1" x14ac:dyDescent="0.35"/>
    <row r="12" spans="1:5" ht="26.5" customHeight="1" thickBot="1" x14ac:dyDescent="0.35">
      <c r="A12" s="60" t="s">
        <v>33</v>
      </c>
      <c r="B12" s="61"/>
      <c r="C12" s="61"/>
      <c r="D12" s="61"/>
      <c r="E12" s="62"/>
    </row>
    <row r="13" spans="1:5" ht="77.5" customHeight="1" thickBot="1" x14ac:dyDescent="0.35">
      <c r="A13" s="64" t="s">
        <v>26</v>
      </c>
      <c r="B13" s="18" t="s">
        <v>30</v>
      </c>
      <c r="C13" s="19" t="s">
        <v>38</v>
      </c>
      <c r="D13" s="19" t="s">
        <v>31</v>
      </c>
      <c r="E13" s="19" t="s">
        <v>29</v>
      </c>
    </row>
    <row r="14" spans="1:5" ht="34.5" customHeight="1" thickBot="1" x14ac:dyDescent="0.35">
      <c r="A14" s="65"/>
      <c r="B14" s="20">
        <v>2274</v>
      </c>
      <c r="C14" s="21">
        <v>336</v>
      </c>
      <c r="D14" s="22">
        <f>+B14+C14</f>
        <v>2610</v>
      </c>
      <c r="E14" s="23">
        <f>+C22+D22</f>
        <v>0</v>
      </c>
    </row>
    <row r="15" spans="1:5" ht="27.5" customHeight="1" thickBot="1" x14ac:dyDescent="0.35">
      <c r="A15" s="24"/>
    </row>
    <row r="16" spans="1:5" ht="25" customHeight="1" thickBot="1" x14ac:dyDescent="0.35">
      <c r="A16" s="25" t="s">
        <v>34</v>
      </c>
      <c r="B16" s="26"/>
      <c r="C16" s="26"/>
      <c r="D16" s="26"/>
      <c r="E16" s="27"/>
    </row>
    <row r="17" spans="1:5" ht="33" customHeight="1" x14ac:dyDescent="0.3">
      <c r="A17" s="28" t="s">
        <v>3</v>
      </c>
      <c r="B17" s="29" t="s">
        <v>4</v>
      </c>
      <c r="C17" s="29" t="s">
        <v>5</v>
      </c>
      <c r="D17" s="29" t="s">
        <v>6</v>
      </c>
      <c r="E17" s="29" t="s">
        <v>7</v>
      </c>
    </row>
    <row r="18" spans="1:5" ht="24" customHeight="1" x14ac:dyDescent="0.3">
      <c r="A18" s="77" t="s">
        <v>8</v>
      </c>
      <c r="B18" s="78"/>
      <c r="C18" s="78"/>
      <c r="D18" s="78"/>
      <c r="E18" s="79"/>
    </row>
    <row r="19" spans="1:5" ht="19.5" customHeight="1" x14ac:dyDescent="0.3">
      <c r="A19" s="30" t="s">
        <v>9</v>
      </c>
      <c r="B19" s="31">
        <f>+B14</f>
        <v>2274</v>
      </c>
      <c r="C19" s="47">
        <v>0</v>
      </c>
      <c r="D19" s="47">
        <v>0</v>
      </c>
      <c r="E19" s="32">
        <f>SUM(B19:D19)</f>
        <v>2274</v>
      </c>
    </row>
    <row r="20" spans="1:5" ht="19.5" customHeight="1" x14ac:dyDescent="0.3">
      <c r="A20" s="30" t="s">
        <v>10</v>
      </c>
      <c r="B20" s="31">
        <v>0</v>
      </c>
      <c r="C20" s="47">
        <v>0</v>
      </c>
      <c r="D20" s="47">
        <v>0</v>
      </c>
      <c r="E20" s="32">
        <f>SUM(B20:D20)</f>
        <v>0</v>
      </c>
    </row>
    <row r="21" spans="1:5" ht="19.5" customHeight="1" x14ac:dyDescent="0.3">
      <c r="A21" s="30" t="s">
        <v>11</v>
      </c>
      <c r="B21" s="31">
        <v>0</v>
      </c>
      <c r="C21" s="33"/>
      <c r="D21" s="33"/>
      <c r="E21" s="32">
        <f>SUM(B21:D21)</f>
        <v>0</v>
      </c>
    </row>
    <row r="22" spans="1:5" ht="21.5" customHeight="1" x14ac:dyDescent="0.3">
      <c r="A22" s="34" t="s">
        <v>12</v>
      </c>
      <c r="B22" s="35">
        <f>+B19+B20+B21</f>
        <v>2274</v>
      </c>
      <c r="C22" s="35">
        <f t="shared" ref="C22:D22" si="0">+C19+C20+C21</f>
        <v>0</v>
      </c>
      <c r="D22" s="35">
        <f t="shared" si="0"/>
        <v>0</v>
      </c>
      <c r="E22" s="35">
        <f>+E19+E20+E21</f>
        <v>2274</v>
      </c>
    </row>
    <row r="23" spans="1:5" ht="29" customHeight="1" x14ac:dyDescent="0.3">
      <c r="A23" s="77" t="s">
        <v>13</v>
      </c>
      <c r="B23" s="78">
        <v>0</v>
      </c>
      <c r="C23" s="78"/>
      <c r="D23" s="78"/>
      <c r="E23" s="79">
        <f>SUM(B23:D23)</f>
        <v>0</v>
      </c>
    </row>
    <row r="24" spans="1:5" ht="38" customHeight="1" x14ac:dyDescent="0.3">
      <c r="A24" s="36" t="s">
        <v>14</v>
      </c>
      <c r="B24" s="35">
        <f>+B23</f>
        <v>0</v>
      </c>
      <c r="C24" s="35">
        <f t="shared" ref="C24:E24" si="1">+C23</f>
        <v>0</v>
      </c>
      <c r="D24" s="35">
        <f t="shared" si="1"/>
        <v>0</v>
      </c>
      <c r="E24" s="35">
        <f t="shared" si="1"/>
        <v>0</v>
      </c>
    </row>
    <row r="25" spans="1:5" ht="39" customHeight="1" thickBot="1" x14ac:dyDescent="0.35">
      <c r="A25" s="37" t="s">
        <v>15</v>
      </c>
      <c r="B25" s="38">
        <f>+B22+B24</f>
        <v>2274</v>
      </c>
      <c r="C25" s="38">
        <f>+C22+C24</f>
        <v>0</v>
      </c>
      <c r="D25" s="38">
        <f>+D22+D24</f>
        <v>0</v>
      </c>
      <c r="E25" s="39">
        <f>+E22+E24</f>
        <v>2274</v>
      </c>
    </row>
    <row r="26" spans="1:5" ht="15.5" customHeight="1" thickBot="1" x14ac:dyDescent="0.35">
      <c r="E26" s="40"/>
    </row>
    <row r="27" spans="1:5" ht="26" customHeight="1" thickBot="1" x14ac:dyDescent="0.35">
      <c r="A27" s="7" t="s">
        <v>35</v>
      </c>
      <c r="B27" s="26"/>
      <c r="C27" s="26"/>
      <c r="D27" s="26"/>
      <c r="E27" s="27"/>
    </row>
    <row r="28" spans="1:5" ht="36.5" customHeight="1" x14ac:dyDescent="0.3">
      <c r="A28" s="70" t="s">
        <v>16</v>
      </c>
      <c r="B28" s="71"/>
      <c r="C28" s="41" t="s">
        <v>17</v>
      </c>
      <c r="D28" s="41" t="s">
        <v>18</v>
      </c>
      <c r="E28" s="41" t="s">
        <v>19</v>
      </c>
    </row>
    <row r="29" spans="1:5" ht="35" customHeight="1" x14ac:dyDescent="0.3">
      <c r="A29" s="72"/>
      <c r="B29" s="72"/>
      <c r="C29" s="48"/>
      <c r="D29" s="48"/>
      <c r="E29" s="49">
        <v>0</v>
      </c>
    </row>
    <row r="30" spans="1:5" ht="34" customHeight="1" x14ac:dyDescent="0.3">
      <c r="A30" s="72"/>
      <c r="B30" s="72"/>
      <c r="C30" s="48"/>
      <c r="D30" s="48"/>
      <c r="E30" s="49">
        <v>0</v>
      </c>
    </row>
    <row r="31" spans="1:5" ht="31.5" customHeight="1" x14ac:dyDescent="0.3">
      <c r="A31" s="72"/>
      <c r="B31" s="72"/>
      <c r="C31" s="48"/>
      <c r="D31" s="48"/>
      <c r="E31" s="49">
        <v>0</v>
      </c>
    </row>
    <row r="32" spans="1:5" ht="23.5" customHeight="1" thickBot="1" x14ac:dyDescent="0.35">
      <c r="A32" s="54" t="s">
        <v>20</v>
      </c>
      <c r="B32" s="73"/>
      <c r="C32" s="37">
        <f>SUM(C29:C31)</f>
        <v>0</v>
      </c>
      <c r="D32" s="37">
        <f>SUM(D29:D31)</f>
        <v>0</v>
      </c>
      <c r="E32" s="42">
        <f>SUM(E29:E31)</f>
        <v>0</v>
      </c>
    </row>
    <row r="33" spans="1:5" ht="17.5" customHeight="1" thickBot="1" x14ac:dyDescent="0.35">
      <c r="A33" s="43"/>
      <c r="B33" s="44"/>
      <c r="C33" s="44"/>
      <c r="D33" s="44"/>
      <c r="E33" s="45"/>
    </row>
    <row r="34" spans="1:5" ht="26" customHeight="1" x14ac:dyDescent="0.3">
      <c r="A34" s="57" t="s">
        <v>36</v>
      </c>
      <c r="B34" s="58"/>
      <c r="C34" s="58"/>
      <c r="D34" s="58"/>
      <c r="E34" s="59"/>
    </row>
    <row r="35" spans="1:5" ht="23" customHeight="1" x14ac:dyDescent="0.3">
      <c r="A35" s="66" t="s">
        <v>21</v>
      </c>
      <c r="B35" s="66"/>
      <c r="C35" s="66"/>
      <c r="D35" s="66"/>
      <c r="E35" s="46" t="s">
        <v>22</v>
      </c>
    </row>
    <row r="36" spans="1:5" ht="18" customHeight="1" x14ac:dyDescent="0.3">
      <c r="A36" s="67"/>
      <c r="B36" s="67"/>
      <c r="C36" s="67"/>
      <c r="D36" s="67"/>
      <c r="E36" s="49">
        <v>0</v>
      </c>
    </row>
    <row r="37" spans="1:5" ht="18" customHeight="1" x14ac:dyDescent="0.3">
      <c r="A37" s="67"/>
      <c r="B37" s="67"/>
      <c r="C37" s="67"/>
      <c r="D37" s="67"/>
      <c r="E37" s="49">
        <v>0</v>
      </c>
    </row>
    <row r="38" spans="1:5" ht="18" customHeight="1" x14ac:dyDescent="0.3">
      <c r="A38" s="67"/>
      <c r="B38" s="67"/>
      <c r="C38" s="67"/>
      <c r="D38" s="67"/>
      <c r="E38" s="49">
        <v>0</v>
      </c>
    </row>
    <row r="39" spans="1:5" ht="28.5" customHeight="1" thickBot="1" x14ac:dyDescent="0.35">
      <c r="A39" s="54" t="s">
        <v>20</v>
      </c>
      <c r="B39" s="55"/>
      <c r="C39" s="55"/>
      <c r="D39" s="56"/>
      <c r="E39" s="42">
        <f>+E36+E37+E38</f>
        <v>0</v>
      </c>
    </row>
    <row r="51" spans="1:1" hidden="1" x14ac:dyDescent="0.3">
      <c r="A51" s="2" t="s">
        <v>40</v>
      </c>
    </row>
    <row r="52" spans="1:1" hidden="1" x14ac:dyDescent="0.3">
      <c r="A52" s="2" t="s">
        <v>41</v>
      </c>
    </row>
    <row r="53" spans="1:1" hidden="1" x14ac:dyDescent="0.3">
      <c r="A53" s="2" t="s">
        <v>23</v>
      </c>
    </row>
    <row r="54" spans="1:1" hidden="1" x14ac:dyDescent="0.3">
      <c r="A54" s="2" t="s">
        <v>24</v>
      </c>
    </row>
  </sheetData>
  <sheetProtection algorithmName="SHA-512" hashValue="xYhm2JbdIt0t1fk0MPd295P+KR0iDJfBGR27IIGxF3q0yf2Ps9jVQJiH1r4PI4/R9XLKEgI7n9gCcDPmy9CPFQ==" saltValue="Tnj7z0bgkqygX1s8C+5e9w==" spinCount="100000" sheet="1"/>
  <mergeCells count="22">
    <mergeCell ref="A4:C4"/>
    <mergeCell ref="A18:E18"/>
    <mergeCell ref="D8:D9"/>
    <mergeCell ref="E8:E9"/>
    <mergeCell ref="A23:E23"/>
    <mergeCell ref="D4:E4"/>
    <mergeCell ref="B1:E1"/>
    <mergeCell ref="A39:D39"/>
    <mergeCell ref="A34:E34"/>
    <mergeCell ref="A12:E12"/>
    <mergeCell ref="B2:E2"/>
    <mergeCell ref="A13:A14"/>
    <mergeCell ref="A35:D35"/>
    <mergeCell ref="A36:D36"/>
    <mergeCell ref="A37:D37"/>
    <mergeCell ref="A38:D38"/>
    <mergeCell ref="D7:E7"/>
    <mergeCell ref="A28:B28"/>
    <mergeCell ref="A29:B29"/>
    <mergeCell ref="A30:B30"/>
    <mergeCell ref="A31:B31"/>
    <mergeCell ref="A32:B32"/>
  </mergeCells>
  <phoneticPr fontId="2" type="noConversion"/>
  <conditionalFormatting sqref="E14">
    <cfRule type="cellIs" dxfId="11" priority="14" operator="equal">
      <formula>$C$14</formula>
    </cfRule>
    <cfRule type="cellIs" dxfId="10" priority="15" operator="lessThan">
      <formula>$C$14</formula>
    </cfRule>
    <cfRule type="cellIs" dxfId="9" priority="16" operator="greaterThan">
      <formula>$C$14</formula>
    </cfRule>
  </conditionalFormatting>
  <conditionalFormatting sqref="E25">
    <cfRule type="cellIs" dxfId="8" priority="8" operator="equal">
      <formula>$D$14</formula>
    </cfRule>
    <cfRule type="cellIs" dxfId="7" priority="9" operator="lessThan">
      <formula>$D$14</formula>
    </cfRule>
    <cfRule type="cellIs" dxfId="6" priority="10" operator="greaterThan">
      <formula>$D$14</formula>
    </cfRule>
  </conditionalFormatting>
  <conditionalFormatting sqref="E32">
    <cfRule type="cellIs" dxfId="5" priority="5" operator="equal">
      <formula>$E$19</formula>
    </cfRule>
    <cfRule type="cellIs" dxfId="4" priority="6" operator="lessThan">
      <formula>$E$19</formula>
    </cfRule>
    <cfRule type="cellIs" dxfId="3" priority="7" operator="greaterThan">
      <formula>$E$19</formula>
    </cfRule>
  </conditionalFormatting>
  <conditionalFormatting sqref="E39">
    <cfRule type="cellIs" dxfId="2" priority="1" operator="equal">
      <formula>$C$25</formula>
    </cfRule>
    <cfRule type="cellIs" dxfId="1" priority="2" operator="lessThan">
      <formula>$C$25</formula>
    </cfRule>
    <cfRule type="cellIs" dxfId="0" priority="3" operator="greaterThan">
      <formula>$C$25</formula>
    </cfRule>
  </conditionalFormatting>
  <dataValidations count="1">
    <dataValidation type="list" allowBlank="1" showInputMessage="1" showErrorMessage="1" sqref="A29:A31" xr:uid="{6179AAF9-B4DA-45A5-BB40-D5CFCD3712D7}">
      <formula1>$A$51:$A$59</formula1>
    </dataValidation>
  </dataValidations>
  <pageMargins left="0.48749999999999999" right="0.7" top="0.75" bottom="0.75" header="0.3" footer="0.3"/>
  <pageSetup paperSize="9" scale="6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06 GRAL</vt:lpstr>
      <vt:lpstr>'PROG 06 GRAL'!Área_de_impresión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2024-10-06T14:08:25Z</dcterms:modified>
</cp:coreProperties>
</file>